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rainage\DSCR - RDC\2025 Reimbursement Rates\City Website Posted\"/>
    </mc:Choice>
  </mc:AlternateContent>
  <xr:revisionPtr revIDLastSave="0" documentId="13_ncr:1_{2F5BE41E-87E4-4623-A5A5-02B1BA203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CR2025" sheetId="1" r:id="rId1"/>
  </sheets>
  <definedNames>
    <definedName name="_xlnm.Print_Area" localSheetId="0">DSCR2025!$A$1:$E$40</definedName>
    <definedName name="_xlnm.Print_Titles" localSheetId="0">DSCR2025!$1:$9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 l="1"/>
</calcChain>
</file>

<file path=xl/sharedStrings.xml><?xml version="1.0" encoding="utf-8"?>
<sst xmlns="http://schemas.openxmlformats.org/spreadsheetml/2006/main" count="72" uniqueCount="48">
  <si>
    <t xml:space="preserve">Description </t>
  </si>
  <si>
    <t xml:space="preserve">Units </t>
  </si>
  <si>
    <t>Quantity</t>
  </si>
  <si>
    <t>Reimbursement Amount</t>
  </si>
  <si>
    <t>30" Reinforced Concrete Pipe Class 3</t>
  </si>
  <si>
    <t>LF</t>
  </si>
  <si>
    <t>30" Reinforced Concrete Arch Pipe Class 3</t>
  </si>
  <si>
    <t>30" Reinforced Concrete Pipe Flared End</t>
  </si>
  <si>
    <t>EA</t>
  </si>
  <si>
    <t>30" Reinforced Concrete Arch Pipe Flared End</t>
  </si>
  <si>
    <t>36" Reinforced Concrete Pipe Class 3</t>
  </si>
  <si>
    <t>36" Reinforced Concrete Arch Pipe Class 3</t>
  </si>
  <si>
    <t>36" Reinforced Concrete Pipe Flared End</t>
  </si>
  <si>
    <t>36" Reinforced Concrete Arch Pipe Flared End</t>
  </si>
  <si>
    <t>42" Reinforced Concrete Pipe Class 3</t>
  </si>
  <si>
    <t>42" Reinforced Concrete Arch Pipe Class 3</t>
  </si>
  <si>
    <t>42" Reinforced Concrete Pipe Flared End</t>
  </si>
  <si>
    <t>42" Reinforced Concrete Arch Pipe Flared End</t>
  </si>
  <si>
    <t>48" Reinforced Concrete Pipe Class 3</t>
  </si>
  <si>
    <t>48" Reinforced Concrete Arch Pipe Class 3</t>
  </si>
  <si>
    <t>48" Reinforced Concrete Pipe Flared End</t>
  </si>
  <si>
    <t>48" Reinforced Concrete Arch Pipe Flared End</t>
  </si>
  <si>
    <t>54" Reinforced Concrete Pipe Class 3</t>
  </si>
  <si>
    <t>54" Reinforced Concrete Arch Pipe Class 3</t>
  </si>
  <si>
    <t>54" Reinforced Concrete Pipe Flared End</t>
  </si>
  <si>
    <t>54" Reinforced Concrete Arch Pipe Flared End</t>
  </si>
  <si>
    <t>Class M6 Concrete</t>
  </si>
  <si>
    <t>CY</t>
  </si>
  <si>
    <t>Reinforcing Steel</t>
  </si>
  <si>
    <t>LB</t>
  </si>
  <si>
    <t>SY</t>
  </si>
  <si>
    <t>GEO Textile Fabric</t>
  </si>
  <si>
    <t xml:space="preserve">Riprap Class A </t>
  </si>
  <si>
    <t>TON</t>
  </si>
  <si>
    <t>Riprap Class B</t>
  </si>
  <si>
    <t xml:space="preserve">Riprap Class C </t>
  </si>
  <si>
    <t>TOTAL</t>
  </si>
  <si>
    <t>Unit Reimbursement</t>
  </si>
  <si>
    <t xml:space="preserve">                                                         Request Date:</t>
  </si>
  <si>
    <t xml:space="preserve">                                                         Subdivision Name:</t>
  </si>
  <si>
    <t xml:space="preserve">                                                         Phase Number:</t>
  </si>
  <si>
    <t xml:space="preserve">                                                         Date of Installation:</t>
  </si>
  <si>
    <t xml:space="preserve">                                                         Engineer:</t>
  </si>
  <si>
    <t>Class B Drainage Fabric</t>
  </si>
  <si>
    <t>Type B Frame and Grate Assembly</t>
  </si>
  <si>
    <t>Type Y Manhole Frame and Lid</t>
  </si>
  <si>
    <t>Frame and Cover-Type 1 Junction Box</t>
  </si>
  <si>
    <t>Reimbursement Rates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</si>
</sst>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.0;\-0.0;;@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0" xfId="0" applyFill="1"/>
    <xf numFmtId="0" fontId="0" fillId="0" borderId="0" xfId="0" applyProtection="1">
      <protection locked="0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7" fontId="5" fillId="0" borderId="1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7" fontId="6" fillId="0" borderId="13" xfId="0" applyNumberFormat="1" applyFont="1" applyBorder="1" applyAlignment="1">
      <alignment horizontal="center"/>
    </xf>
    <xf numFmtId="7" fontId="6" fillId="0" borderId="3" xfId="0" applyNumberFormat="1" applyFont="1" applyBorder="1" applyAlignment="1">
      <alignment horizontal="center"/>
    </xf>
    <xf numFmtId="7" fontId="7" fillId="0" borderId="2" xfId="0" applyNumberFormat="1" applyFont="1" applyBorder="1" applyAlignment="1">
      <alignment horizontal="center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68932</xdr:rowOff>
    </xdr:from>
    <xdr:to>
      <xdr:col>5</xdr:col>
      <xdr:colOff>418466</xdr:colOff>
      <xdr:row>0</xdr:row>
      <xdr:rowOff>71415</xdr:rowOff>
    </xdr:to>
    <xdr:pic>
      <xdr:nvPicPr>
        <xdr:cNvPr id="3" name="Picture 2" descr="PWorks Logo-J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20000" contrast="10000"/>
        </a:blip>
        <a:srcRect t="37629"/>
        <a:stretch>
          <a:fillRect/>
        </a:stretch>
      </xdr:blipFill>
      <xdr:spPr>
        <a:xfrm>
          <a:off x="5238750" y="68932"/>
          <a:ext cx="2247900" cy="883568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</xdr:colOff>
      <xdr:row>0</xdr:row>
      <xdr:rowOff>127000</xdr:rowOff>
    </xdr:from>
    <xdr:to>
      <xdr:col>4</xdr:col>
      <xdr:colOff>1249852</xdr:colOff>
      <xdr:row>4</xdr:row>
      <xdr:rowOff>177800</xdr:rowOff>
    </xdr:to>
    <xdr:pic>
      <xdr:nvPicPr>
        <xdr:cNvPr id="5" name="Picture 4" descr="PWorks Logo-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20000" contrast="10000"/>
        </a:blip>
        <a:srcRect t="40615" r="6401"/>
        <a:stretch>
          <a:fillRect/>
        </a:stretch>
      </xdr:blipFill>
      <xdr:spPr>
        <a:xfrm>
          <a:off x="5654675" y="127000"/>
          <a:ext cx="2253152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A26" sqref="A26:XFD26"/>
    </sheetView>
  </sheetViews>
  <sheetFormatPr defaultColWidth="9.140625" defaultRowHeight="15" x14ac:dyDescent="0.25"/>
  <cols>
    <col min="1" max="1" width="45.85546875" style="1" bestFit="1" customWidth="1"/>
    <col min="2" max="2" width="15.140625" style="1" customWidth="1"/>
    <col min="3" max="3" width="23" style="1" bestFit="1" customWidth="1"/>
    <col min="4" max="4" width="15.85546875" style="1" customWidth="1"/>
    <col min="5" max="5" width="19.140625" style="1" customWidth="1"/>
    <col min="6" max="6" width="20.7109375" customWidth="1"/>
    <col min="7" max="16384" width="9.140625" style="1"/>
  </cols>
  <sheetData>
    <row r="1" spans="1:5" x14ac:dyDescent="0.25">
      <c r="A1" t="s">
        <v>38</v>
      </c>
      <c r="B1" s="25"/>
      <c r="C1" s="25"/>
      <c r="D1" s="2"/>
      <c r="E1" s="2"/>
    </row>
    <row r="2" spans="1:5" x14ac:dyDescent="0.25">
      <c r="A2" t="s">
        <v>39</v>
      </c>
      <c r="B2" s="26"/>
      <c r="C2" s="26"/>
      <c r="D2" s="2"/>
      <c r="E2" s="2"/>
    </row>
    <row r="3" spans="1:5" x14ac:dyDescent="0.25">
      <c r="A3" t="s">
        <v>40</v>
      </c>
      <c r="B3" s="26"/>
      <c r="C3" s="26"/>
      <c r="D3" s="2"/>
      <c r="E3" s="2"/>
    </row>
    <row r="4" spans="1:5" x14ac:dyDescent="0.25">
      <c r="A4" t="s">
        <v>41</v>
      </c>
      <c r="B4" s="27"/>
      <c r="C4" s="26"/>
      <c r="D4" s="2"/>
      <c r="E4" s="2"/>
    </row>
    <row r="5" spans="1:5" x14ac:dyDescent="0.25">
      <c r="A5" t="s">
        <v>42</v>
      </c>
      <c r="B5" s="26"/>
      <c r="C5" s="26"/>
      <c r="D5" s="2"/>
      <c r="E5" s="2"/>
    </row>
    <row r="6" spans="1:5" ht="15.75" thickBot="1" x14ac:dyDescent="0.3">
      <c r="A6"/>
      <c r="B6" s="2"/>
      <c r="C6" s="2"/>
      <c r="D6" s="2"/>
      <c r="E6" s="2"/>
    </row>
    <row r="7" spans="1:5" ht="18" x14ac:dyDescent="0.25">
      <c r="A7" s="19" t="s">
        <v>47</v>
      </c>
      <c r="B7" s="20"/>
      <c r="C7" s="20"/>
      <c r="D7" s="20"/>
      <c r="E7" s="21"/>
    </row>
    <row r="8" spans="1:5" x14ac:dyDescent="0.25">
      <c r="A8" s="22" t="s">
        <v>0</v>
      </c>
      <c r="B8" s="24" t="s">
        <v>1</v>
      </c>
      <c r="C8" s="15" t="s">
        <v>37</v>
      </c>
      <c r="D8" s="16" t="s">
        <v>2</v>
      </c>
      <c r="E8" s="17" t="s">
        <v>3</v>
      </c>
    </row>
    <row r="9" spans="1:5" x14ac:dyDescent="0.25">
      <c r="A9" s="23"/>
      <c r="B9" s="24"/>
      <c r="C9" s="15"/>
      <c r="D9" s="16"/>
      <c r="E9" s="18"/>
    </row>
    <row r="10" spans="1:5" x14ac:dyDescent="0.25">
      <c r="A10" s="3" t="s">
        <v>4</v>
      </c>
      <c r="B10" s="4" t="s">
        <v>5</v>
      </c>
      <c r="C10" s="13">
        <v>49.099999999999994</v>
      </c>
      <c r="D10" s="14"/>
      <c r="E10" s="11" t="str">
        <f>IF(D10=0, " ", C10*D10)</f>
        <v xml:space="preserve"> </v>
      </c>
    </row>
    <row r="11" spans="1:5" x14ac:dyDescent="0.25">
      <c r="A11" s="5" t="s">
        <v>6</v>
      </c>
      <c r="B11" s="6" t="s">
        <v>5</v>
      </c>
      <c r="C11" s="13">
        <v>62.130000000000024</v>
      </c>
      <c r="D11" s="14"/>
      <c r="E11" s="12" t="str">
        <f>IF(D11=0, " ", C11*D11)</f>
        <v xml:space="preserve"> </v>
      </c>
    </row>
    <row r="12" spans="1:5" x14ac:dyDescent="0.25">
      <c r="A12" s="5" t="s">
        <v>7</v>
      </c>
      <c r="B12" s="6" t="s">
        <v>8</v>
      </c>
      <c r="C12" s="13">
        <v>176.91000000000008</v>
      </c>
      <c r="D12" s="14"/>
      <c r="E12" s="12" t="str">
        <f t="shared" ref="E12:E37" si="0">IF(D12=0, " ", C12*D12)</f>
        <v xml:space="preserve"> </v>
      </c>
    </row>
    <row r="13" spans="1:5" x14ac:dyDescent="0.25">
      <c r="A13" s="5" t="s">
        <v>9</v>
      </c>
      <c r="B13" s="6" t="s">
        <v>8</v>
      </c>
      <c r="C13" s="13">
        <v>174.88000000000011</v>
      </c>
      <c r="D13" s="14"/>
      <c r="E13" s="12" t="str">
        <f t="shared" si="0"/>
        <v xml:space="preserve"> </v>
      </c>
    </row>
    <row r="14" spans="1:5" x14ac:dyDescent="0.25">
      <c r="A14" s="5" t="s">
        <v>10</v>
      </c>
      <c r="B14" s="6" t="s">
        <v>5</v>
      </c>
      <c r="C14" s="13">
        <v>105.44</v>
      </c>
      <c r="D14" s="14"/>
      <c r="E14" s="12" t="str">
        <f t="shared" si="0"/>
        <v xml:space="preserve"> </v>
      </c>
    </row>
    <row r="15" spans="1:5" x14ac:dyDescent="0.25">
      <c r="A15" s="5" t="s">
        <v>11</v>
      </c>
      <c r="B15" s="6" t="s">
        <v>5</v>
      </c>
      <c r="C15" s="13">
        <v>90.9</v>
      </c>
      <c r="D15" s="14"/>
      <c r="E15" s="12" t="str">
        <f t="shared" si="0"/>
        <v xml:space="preserve"> </v>
      </c>
    </row>
    <row r="16" spans="1:5" x14ac:dyDescent="0.25">
      <c r="A16" s="5" t="s">
        <v>12</v>
      </c>
      <c r="B16" s="6" t="s">
        <v>8</v>
      </c>
      <c r="C16" s="13">
        <v>718.96</v>
      </c>
      <c r="D16" s="14"/>
      <c r="E16" s="12" t="str">
        <f t="shared" si="0"/>
        <v xml:space="preserve"> </v>
      </c>
    </row>
    <row r="17" spans="1:5" x14ac:dyDescent="0.25">
      <c r="A17" s="5" t="s">
        <v>13</v>
      </c>
      <c r="B17" s="6" t="s">
        <v>8</v>
      </c>
      <c r="C17" s="13">
        <v>732.82000000000016</v>
      </c>
      <c r="D17" s="14"/>
      <c r="E17" s="12" t="str">
        <f t="shared" si="0"/>
        <v xml:space="preserve"> </v>
      </c>
    </row>
    <row r="18" spans="1:5" x14ac:dyDescent="0.25">
      <c r="A18" s="5" t="s">
        <v>14</v>
      </c>
      <c r="B18" s="6" t="s">
        <v>5</v>
      </c>
      <c r="C18" s="13">
        <v>208.35</v>
      </c>
      <c r="D18" s="14"/>
      <c r="E18" s="12" t="str">
        <f t="shared" si="0"/>
        <v xml:space="preserve"> </v>
      </c>
    </row>
    <row r="19" spans="1:5" x14ac:dyDescent="0.25">
      <c r="A19" s="5" t="s">
        <v>15</v>
      </c>
      <c r="B19" s="6" t="s">
        <v>5</v>
      </c>
      <c r="C19" s="13">
        <v>169.43999999999997</v>
      </c>
      <c r="D19" s="14"/>
      <c r="E19" s="12" t="str">
        <f t="shared" si="0"/>
        <v xml:space="preserve"> </v>
      </c>
    </row>
    <row r="20" spans="1:5" x14ac:dyDescent="0.25">
      <c r="A20" s="5" t="s">
        <v>16</v>
      </c>
      <c r="B20" s="6" t="s">
        <v>8</v>
      </c>
      <c r="C20" s="13">
        <v>1371.0099999999998</v>
      </c>
      <c r="D20" s="14"/>
      <c r="E20" s="12" t="str">
        <f t="shared" si="0"/>
        <v xml:space="preserve"> </v>
      </c>
    </row>
    <row r="21" spans="1:5" x14ac:dyDescent="0.25">
      <c r="A21" s="5" t="s">
        <v>17</v>
      </c>
      <c r="B21" s="6" t="s">
        <v>8</v>
      </c>
      <c r="C21" s="13">
        <v>1059.44</v>
      </c>
      <c r="D21" s="14"/>
      <c r="E21" s="12" t="str">
        <f t="shared" si="0"/>
        <v xml:space="preserve"> </v>
      </c>
    </row>
    <row r="22" spans="1:5" x14ac:dyDescent="0.25">
      <c r="A22" s="5" t="s">
        <v>18</v>
      </c>
      <c r="B22" s="6" t="s">
        <v>5</v>
      </c>
      <c r="C22" s="13">
        <v>185.77</v>
      </c>
      <c r="D22" s="14"/>
      <c r="E22" s="12" t="str">
        <f t="shared" si="0"/>
        <v xml:space="preserve"> </v>
      </c>
    </row>
    <row r="23" spans="1:5" x14ac:dyDescent="0.25">
      <c r="A23" s="5" t="s">
        <v>19</v>
      </c>
      <c r="B23" s="6" t="s">
        <v>5</v>
      </c>
      <c r="C23" s="13">
        <v>171.77</v>
      </c>
      <c r="D23" s="14"/>
      <c r="E23" s="12" t="str">
        <f t="shared" si="0"/>
        <v xml:space="preserve"> </v>
      </c>
    </row>
    <row r="24" spans="1:5" x14ac:dyDescent="0.25">
      <c r="A24" s="5" t="s">
        <v>20</v>
      </c>
      <c r="B24" s="6" t="s">
        <v>8</v>
      </c>
      <c r="C24" s="13">
        <v>1770.0899999999997</v>
      </c>
      <c r="D24" s="14"/>
      <c r="E24" s="12" t="str">
        <f t="shared" si="0"/>
        <v xml:space="preserve"> </v>
      </c>
    </row>
    <row r="25" spans="1:5" x14ac:dyDescent="0.25">
      <c r="A25" s="5" t="s">
        <v>21</v>
      </c>
      <c r="B25" s="6" t="s">
        <v>8</v>
      </c>
      <c r="C25" s="13">
        <v>1325.8000000000002</v>
      </c>
      <c r="D25" s="14"/>
      <c r="E25" s="12" t="str">
        <f t="shared" si="0"/>
        <v xml:space="preserve"> </v>
      </c>
    </row>
    <row r="26" spans="1:5" x14ac:dyDescent="0.25">
      <c r="A26" s="5" t="s">
        <v>22</v>
      </c>
      <c r="B26" s="6" t="s">
        <v>5</v>
      </c>
      <c r="C26" s="13">
        <v>276.75</v>
      </c>
      <c r="D26" s="14"/>
      <c r="E26" s="12" t="str">
        <f t="shared" si="0"/>
        <v xml:space="preserve"> </v>
      </c>
    </row>
    <row r="27" spans="1:5" x14ac:dyDescent="0.25">
      <c r="A27" s="5" t="s">
        <v>23</v>
      </c>
      <c r="B27" s="6" t="s">
        <v>5</v>
      </c>
      <c r="C27" s="13">
        <v>301.90999999999997</v>
      </c>
      <c r="D27" s="14"/>
      <c r="E27" s="12" t="str">
        <f t="shared" si="0"/>
        <v xml:space="preserve"> </v>
      </c>
    </row>
    <row r="28" spans="1:5" x14ac:dyDescent="0.25">
      <c r="A28" s="5" t="s">
        <v>24</v>
      </c>
      <c r="B28" s="6" t="s">
        <v>8</v>
      </c>
      <c r="C28" s="13">
        <v>1971.35</v>
      </c>
      <c r="D28" s="14"/>
      <c r="E28" s="12" t="str">
        <f t="shared" si="0"/>
        <v xml:space="preserve"> </v>
      </c>
    </row>
    <row r="29" spans="1:5" x14ac:dyDescent="0.25">
      <c r="A29" s="5" t="s">
        <v>25</v>
      </c>
      <c r="B29" s="6" t="s">
        <v>8</v>
      </c>
      <c r="C29" s="13">
        <v>1631.0700000000002</v>
      </c>
      <c r="D29" s="14"/>
      <c r="E29" s="12" t="str">
        <f t="shared" si="0"/>
        <v xml:space="preserve"> </v>
      </c>
    </row>
    <row r="30" spans="1:5" x14ac:dyDescent="0.25">
      <c r="A30" s="5" t="s">
        <v>26</v>
      </c>
      <c r="B30" s="6" t="s">
        <v>27</v>
      </c>
      <c r="C30" s="13">
        <v>1010.36</v>
      </c>
      <c r="D30" s="14"/>
      <c r="E30" s="12" t="str">
        <f t="shared" si="0"/>
        <v xml:space="preserve"> </v>
      </c>
    </row>
    <row r="31" spans="1:5" x14ac:dyDescent="0.25">
      <c r="A31" s="5" t="s">
        <v>28</v>
      </c>
      <c r="B31" s="6" t="s">
        <v>29</v>
      </c>
      <c r="C31" s="13">
        <v>3.22</v>
      </c>
      <c r="D31" s="14"/>
      <c r="E31" s="12" t="str">
        <f t="shared" si="0"/>
        <v xml:space="preserve"> </v>
      </c>
    </row>
    <row r="32" spans="1:5" x14ac:dyDescent="0.25">
      <c r="A32" s="5" t="s">
        <v>43</v>
      </c>
      <c r="B32" s="6" t="s">
        <v>30</v>
      </c>
      <c r="C32" s="13">
        <v>3.14</v>
      </c>
      <c r="D32" s="14"/>
      <c r="E32" s="12" t="str">
        <f t="shared" si="0"/>
        <v xml:space="preserve"> </v>
      </c>
    </row>
    <row r="33" spans="1:5" x14ac:dyDescent="0.25">
      <c r="A33" s="5" t="s">
        <v>31</v>
      </c>
      <c r="B33" s="6" t="s">
        <v>30</v>
      </c>
      <c r="C33" s="13">
        <v>2.68</v>
      </c>
      <c r="D33" s="14"/>
      <c r="E33" s="12" t="str">
        <f t="shared" si="0"/>
        <v xml:space="preserve"> </v>
      </c>
    </row>
    <row r="34" spans="1:5" x14ac:dyDescent="0.25">
      <c r="A34" s="5" t="s">
        <v>32</v>
      </c>
      <c r="B34" s="6" t="s">
        <v>33</v>
      </c>
      <c r="C34" s="13">
        <v>62.74</v>
      </c>
      <c r="D34" s="14"/>
      <c r="E34" s="12" t="str">
        <f t="shared" si="0"/>
        <v xml:space="preserve"> </v>
      </c>
    </row>
    <row r="35" spans="1:5" x14ac:dyDescent="0.25">
      <c r="A35" s="5" t="s">
        <v>34</v>
      </c>
      <c r="B35" s="6" t="s">
        <v>33</v>
      </c>
      <c r="C35" s="13">
        <v>61.67</v>
      </c>
      <c r="D35" s="14"/>
      <c r="E35" s="12" t="str">
        <f t="shared" si="0"/>
        <v xml:space="preserve"> </v>
      </c>
    </row>
    <row r="36" spans="1:5" x14ac:dyDescent="0.25">
      <c r="A36" s="5" t="s">
        <v>35</v>
      </c>
      <c r="B36" s="6" t="s">
        <v>33</v>
      </c>
      <c r="C36" s="13">
        <v>85.48</v>
      </c>
      <c r="D36" s="14"/>
      <c r="E36" s="12" t="str">
        <f t="shared" si="0"/>
        <v xml:space="preserve"> </v>
      </c>
    </row>
    <row r="37" spans="1:5" x14ac:dyDescent="0.25">
      <c r="A37" s="5" t="s">
        <v>44</v>
      </c>
      <c r="B37" s="6" t="s">
        <v>8</v>
      </c>
      <c r="C37" s="13">
        <v>1006.8</v>
      </c>
      <c r="D37" s="14"/>
      <c r="E37" s="12" t="str">
        <f t="shared" si="0"/>
        <v xml:space="preserve"> </v>
      </c>
    </row>
    <row r="38" spans="1:5" x14ac:dyDescent="0.25">
      <c r="A38" s="5" t="s">
        <v>46</v>
      </c>
      <c r="B38" s="6" t="s">
        <v>8</v>
      </c>
      <c r="C38" s="13">
        <v>674.38</v>
      </c>
      <c r="D38" s="14"/>
      <c r="E38" s="12"/>
    </row>
    <row r="39" spans="1:5" ht="15.75" thickBot="1" x14ac:dyDescent="0.3">
      <c r="A39" s="5" t="s">
        <v>45</v>
      </c>
      <c r="B39" s="6" t="s">
        <v>8</v>
      </c>
      <c r="C39" s="13">
        <v>509.34</v>
      </c>
      <c r="D39" s="14"/>
      <c r="E39" s="12" t="str">
        <f>IF(D38=0, " ", C39*D38)</f>
        <v xml:space="preserve"> </v>
      </c>
    </row>
    <row r="40" spans="1:5" ht="15.75" thickBot="1" x14ac:dyDescent="0.3">
      <c r="A40" s="7"/>
      <c r="B40" s="8"/>
      <c r="C40" s="8"/>
      <c r="D40" s="10" t="s">
        <v>36</v>
      </c>
      <c r="E40" s="9">
        <f>SUM(E10:E39)</f>
        <v>0</v>
      </c>
    </row>
  </sheetData>
  <protectedRanges>
    <protectedRange sqref="B1:C5" name="Range2"/>
    <protectedRange sqref="D10:D39" name="Range1"/>
  </protectedRanges>
  <dataConsolidate/>
  <mergeCells count="11">
    <mergeCell ref="B1:C1"/>
    <mergeCell ref="B2:C2"/>
    <mergeCell ref="B3:C3"/>
    <mergeCell ref="B4:C4"/>
    <mergeCell ref="B5:C5"/>
    <mergeCell ref="C8:C9"/>
    <mergeCell ref="D8:D9"/>
    <mergeCell ref="E8:E9"/>
    <mergeCell ref="A7:E7"/>
    <mergeCell ref="A8:A9"/>
    <mergeCell ref="B8:B9"/>
  </mergeCells>
  <dataValidations count="2">
    <dataValidation type="custom" allowBlank="1" showInputMessage="1" showErrorMessage="1" error="Please round to the nearest tenth." sqref="D30 D34:D36" xr:uid="{AD320B16-42B9-4700-AD6D-62E3CCE5160D}">
      <formula1>D30-ROUND(D30,1)=0</formula1>
    </dataValidation>
    <dataValidation type="whole" operator="greaterThan" allowBlank="1" showInputMessage="1" showErrorMessage="1" error="Please enter a whole number." sqref="D10:D29 D31:D33 D37:D39" xr:uid="{B0FC3D2D-F4AD-4A24-B8B1-FAE457DB236A}">
      <formula1>0</formula1>
    </dataValidation>
  </dataValidations>
  <printOptions horizontalCentered="1"/>
  <pageMargins left="0.5" right="0.5" top="0.5" bottom="0.5" header="0" footer="0"/>
  <pageSetup scale="80" fitToHeight="0" orientation="portrait" r:id="rId1"/>
  <headerFooter scaleWithDoc="0"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DSCR2025</vt:lpstr>
      <vt:lpstr>DSCR2025!Print_Area</vt:lpstr>
      <vt:lpstr>DSCR2025!Print_Titles</vt:lpstr>
    </vt:vector>
  </TitlesOfParts>
  <Company>City of Sioux Falls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enbcl</dc:creator>
  <cp:lastModifiedBy>Hettich, Jeb</cp:lastModifiedBy>
  <cp:lastPrinted>2014-11-24T14:18:22Z</cp:lastPrinted>
  <dcterms:created xsi:type="dcterms:W3CDTF">2009-06-15T16:35:42Z</dcterms:created>
  <dcterms:modified xsi:type="dcterms:W3CDTF">2025-10-08T17:09:14Z</dcterms:modified>
</cp:coreProperties>
</file>