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ersonal Files\ENKE\SPCS Reimbursement Rates\2026\"/>
    </mc:Choice>
  </mc:AlternateContent>
  <xr:revisionPtr revIDLastSave="0" documentId="13_ncr:1_{55389301-E35F-4838-A14C-2771A886E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3" i="1" l="1"/>
  <c r="E25" i="1" l="1"/>
  <c r="E24" i="1"/>
  <c r="E22" i="1"/>
  <c r="E21" i="1"/>
  <c r="E20" i="1"/>
  <c r="E19" i="1"/>
  <c r="E18" i="1"/>
  <c r="E17" i="1"/>
  <c r="E15" i="1"/>
  <c r="E14" i="1"/>
  <c r="E13" i="1"/>
  <c r="E12" i="1"/>
  <c r="E11" i="1"/>
  <c r="E10" i="1"/>
  <c r="E26" i="1" l="1"/>
</calcChain>
</file>

<file path=xl/sharedStrings.xml><?xml version="1.0" encoding="utf-8"?>
<sst xmlns="http://schemas.openxmlformats.org/spreadsheetml/2006/main" count="44" uniqueCount="32">
  <si>
    <t xml:space="preserve">                                                         Request Date:</t>
  </si>
  <si>
    <t xml:space="preserve">                                                         Subdivision Name:</t>
  </si>
  <si>
    <t xml:space="preserve">                                                         Phase Number:</t>
  </si>
  <si>
    <t xml:space="preserve">                                                         Date of Installation:</t>
  </si>
  <si>
    <t xml:space="preserve">                                                         Engineer:</t>
  </si>
  <si>
    <t xml:space="preserve">Description </t>
  </si>
  <si>
    <t xml:space="preserve">Units </t>
  </si>
  <si>
    <t>Unit Reimbursement</t>
  </si>
  <si>
    <t>Quantity</t>
  </si>
  <si>
    <t>Reimbursement Amount</t>
  </si>
  <si>
    <t>4" PVC Pipe</t>
  </si>
  <si>
    <t>LF</t>
  </si>
  <si>
    <t>6" PVC Pipe</t>
  </si>
  <si>
    <t>6" Perforated PVC Pipe</t>
  </si>
  <si>
    <t>4" Cap</t>
  </si>
  <si>
    <t>EA</t>
  </si>
  <si>
    <t>Tracer Wire</t>
  </si>
  <si>
    <t>24" Polyethylene Manhole</t>
  </si>
  <si>
    <t>24" Polyethylene Cap</t>
  </si>
  <si>
    <t>R-5900E Frame &amp; Cover or Equal</t>
  </si>
  <si>
    <t>Pea Rock Bedding</t>
  </si>
  <si>
    <t>TON</t>
  </si>
  <si>
    <t>Sand Bedding</t>
  </si>
  <si>
    <t>Insulation</t>
  </si>
  <si>
    <t>SF</t>
  </si>
  <si>
    <t>6" Inserta-Tee</t>
  </si>
  <si>
    <t>TOTAL</t>
  </si>
  <si>
    <r>
      <t>4" - 45</t>
    </r>
    <r>
      <rPr>
        <sz val="11"/>
        <color theme="1"/>
        <rFont val="Calibri"/>
        <family val="2"/>
      </rPr>
      <t>° Elbow (PVC - Gasket)</t>
    </r>
  </si>
  <si>
    <t>6" x 4" Wye (PVC - Gasket)</t>
  </si>
  <si>
    <t>6" x 4" Tee (PVC - Gasket)</t>
  </si>
  <si>
    <t>Precast Concrete Headwall w/ Rodent Screen (SDDOT 430.50)</t>
  </si>
  <si>
    <t>2026 REIMBURSEMENTS FOR SUMP PUMP COLLECTION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</si>
</sst>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;\-0;;@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/>
    </xf>
    <xf numFmtId="7" fontId="6" fillId="0" borderId="13" xfId="0" applyNumberFormat="1" applyFont="1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7" fontId="6" fillId="0" borderId="15" xfId="0" applyNumberFormat="1" applyFont="1" applyBorder="1" applyAlignment="1">
      <alignment horizontal="center"/>
    </xf>
    <xf numFmtId="7" fontId="8" fillId="0" borderId="18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8" fillId="0" borderId="16" xfId="0" applyFont="1" applyBorder="1" applyAlignment="1">
      <alignment horizontal="center"/>
    </xf>
    <xf numFmtId="7" fontId="5" fillId="0" borderId="7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7" fontId="5" fillId="0" borderId="12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68932</xdr:rowOff>
    </xdr:from>
    <xdr:to>
      <xdr:col>4</xdr:col>
      <xdr:colOff>1028065</xdr:colOff>
      <xdr:row>0</xdr:row>
      <xdr:rowOff>71415</xdr:rowOff>
    </xdr:to>
    <xdr:pic>
      <xdr:nvPicPr>
        <xdr:cNvPr id="2" name="Picture 1" descr="PWorks Logo-J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20000" contrast="10000"/>
        </a:blip>
        <a:srcRect t="37629"/>
        <a:stretch>
          <a:fillRect/>
        </a:stretch>
      </xdr:blipFill>
      <xdr:spPr>
        <a:xfrm>
          <a:off x="5076825" y="68932"/>
          <a:ext cx="2723515" cy="248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0</xdr:row>
      <xdr:rowOff>114300</xdr:rowOff>
    </xdr:from>
    <xdr:to>
      <xdr:col>4</xdr:col>
      <xdr:colOff>1808814</xdr:colOff>
      <xdr:row>5</xdr:row>
      <xdr:rowOff>137245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8BEDB38-E142-4EA6-064A-0853ED8B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114300"/>
          <a:ext cx="2389839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>
      <selection activeCell="H17" sqref="H17"/>
    </sheetView>
  </sheetViews>
  <sheetFormatPr defaultRowHeight="15" x14ac:dyDescent="0.25"/>
  <cols>
    <col min="1" max="1" width="64.42578125" customWidth="1"/>
    <col min="3" max="3" width="19.7109375" bestFit="1" customWidth="1"/>
    <col min="5" max="5" width="27.140625" customWidth="1"/>
  </cols>
  <sheetData>
    <row r="1" spans="1:5" x14ac:dyDescent="0.25">
      <c r="A1" t="s">
        <v>0</v>
      </c>
      <c r="B1" s="23"/>
      <c r="C1" s="23"/>
    </row>
    <row r="2" spans="1:5" x14ac:dyDescent="0.25">
      <c r="A2" t="s">
        <v>1</v>
      </c>
      <c r="B2" s="24"/>
      <c r="C2" s="24"/>
    </row>
    <row r="3" spans="1:5" x14ac:dyDescent="0.25">
      <c r="A3" t="s">
        <v>2</v>
      </c>
      <c r="B3" s="24"/>
      <c r="C3" s="24"/>
    </row>
    <row r="4" spans="1:5" x14ac:dyDescent="0.25">
      <c r="A4" t="s">
        <v>3</v>
      </c>
      <c r="B4" s="25"/>
      <c r="C4" s="24"/>
    </row>
    <row r="5" spans="1:5" x14ac:dyDescent="0.25">
      <c r="A5" t="s">
        <v>4</v>
      </c>
      <c r="B5" s="24"/>
      <c r="C5" s="24"/>
    </row>
    <row r="6" spans="1:5" ht="15.75" thickBot="1" x14ac:dyDescent="0.3"/>
    <row r="7" spans="1:5" ht="18" x14ac:dyDescent="0.25">
      <c r="A7" s="20" t="s">
        <v>31</v>
      </c>
      <c r="B7" s="21"/>
      <c r="C7" s="21"/>
      <c r="D7" s="21"/>
      <c r="E7" s="22"/>
    </row>
    <row r="8" spans="1:5" x14ac:dyDescent="0.25">
      <c r="A8" s="13" t="s">
        <v>5</v>
      </c>
      <c r="B8" s="15" t="s">
        <v>6</v>
      </c>
      <c r="C8" s="16" t="s">
        <v>7</v>
      </c>
      <c r="D8" s="17" t="s">
        <v>8</v>
      </c>
      <c r="E8" s="18" t="s">
        <v>9</v>
      </c>
    </row>
    <row r="9" spans="1:5" x14ac:dyDescent="0.25">
      <c r="A9" s="14"/>
      <c r="B9" s="15"/>
      <c r="C9" s="16"/>
      <c r="D9" s="17"/>
      <c r="E9" s="19"/>
    </row>
    <row r="10" spans="1:5" x14ac:dyDescent="0.25">
      <c r="A10" s="1" t="s">
        <v>10</v>
      </c>
      <c r="B10" s="2" t="s">
        <v>11</v>
      </c>
      <c r="C10" s="26">
        <v>2.2000000000000002</v>
      </c>
      <c r="D10" s="3"/>
      <c r="E10" s="4" t="str">
        <f>IF(D10=0, " ", C10*D10)</f>
        <v xml:space="preserve"> </v>
      </c>
    </row>
    <row r="11" spans="1:5" x14ac:dyDescent="0.25">
      <c r="A11" s="5" t="s">
        <v>12</v>
      </c>
      <c r="B11" s="6" t="s">
        <v>11</v>
      </c>
      <c r="C11" s="12">
        <v>4.92</v>
      </c>
      <c r="D11" s="3"/>
      <c r="E11" s="7" t="str">
        <f>IF(D11=0, " ", C11*D11)</f>
        <v xml:space="preserve"> </v>
      </c>
    </row>
    <row r="12" spans="1:5" x14ac:dyDescent="0.25">
      <c r="A12" s="5" t="s">
        <v>13</v>
      </c>
      <c r="B12" s="6" t="s">
        <v>11</v>
      </c>
      <c r="C12" s="12">
        <v>6.15</v>
      </c>
      <c r="D12" s="3"/>
      <c r="E12" s="7" t="str">
        <f t="shared" ref="E12:E25" si="0">IF(D12=0, " ", C12*D12)</f>
        <v xml:space="preserve"> </v>
      </c>
    </row>
    <row r="13" spans="1:5" x14ac:dyDescent="0.25">
      <c r="A13" s="5" t="s">
        <v>14</v>
      </c>
      <c r="B13" s="6" t="s">
        <v>15</v>
      </c>
      <c r="C13" s="12">
        <v>3.98</v>
      </c>
      <c r="D13" s="3"/>
      <c r="E13" s="7" t="str">
        <f t="shared" si="0"/>
        <v xml:space="preserve"> </v>
      </c>
    </row>
    <row r="14" spans="1:5" x14ac:dyDescent="0.25">
      <c r="A14" s="5" t="s">
        <v>27</v>
      </c>
      <c r="B14" s="6" t="s">
        <v>15</v>
      </c>
      <c r="C14" s="12">
        <v>16.87</v>
      </c>
      <c r="D14" s="3"/>
      <c r="E14" s="7" t="str">
        <f t="shared" si="0"/>
        <v xml:space="preserve"> </v>
      </c>
    </row>
    <row r="15" spans="1:5" x14ac:dyDescent="0.25">
      <c r="A15" s="5" t="s">
        <v>28</v>
      </c>
      <c r="B15" s="6" t="s">
        <v>15</v>
      </c>
      <c r="C15" s="12">
        <v>65.12</v>
      </c>
      <c r="D15" s="3"/>
      <c r="E15" s="7" t="str">
        <f t="shared" si="0"/>
        <v xml:space="preserve"> </v>
      </c>
    </row>
    <row r="16" spans="1:5" x14ac:dyDescent="0.25">
      <c r="A16" s="5" t="s">
        <v>29</v>
      </c>
      <c r="B16" s="6" t="s">
        <v>15</v>
      </c>
      <c r="C16" s="12">
        <v>63.26</v>
      </c>
      <c r="D16" s="3"/>
      <c r="E16" s="7" t="str">
        <f t="shared" si="0"/>
        <v xml:space="preserve"> </v>
      </c>
    </row>
    <row r="17" spans="1:5" x14ac:dyDescent="0.25">
      <c r="A17" s="5" t="s">
        <v>16</v>
      </c>
      <c r="B17" s="6" t="s">
        <v>11</v>
      </c>
      <c r="C17" s="12">
        <v>0.35</v>
      </c>
      <c r="D17" s="3"/>
      <c r="E17" s="7" t="str">
        <f t="shared" si="0"/>
        <v xml:space="preserve"> </v>
      </c>
    </row>
    <row r="18" spans="1:5" x14ac:dyDescent="0.25">
      <c r="A18" s="5" t="s">
        <v>17</v>
      </c>
      <c r="B18" s="6" t="s">
        <v>11</v>
      </c>
      <c r="C18" s="12">
        <v>27.85</v>
      </c>
      <c r="D18" s="3"/>
      <c r="E18" s="7" t="str">
        <f t="shared" si="0"/>
        <v xml:space="preserve"> </v>
      </c>
    </row>
    <row r="19" spans="1:5" x14ac:dyDescent="0.25">
      <c r="A19" s="5" t="s">
        <v>18</v>
      </c>
      <c r="B19" s="6" t="s">
        <v>15</v>
      </c>
      <c r="C19" s="12">
        <v>255</v>
      </c>
      <c r="D19" s="3"/>
      <c r="E19" s="7" t="str">
        <f t="shared" si="0"/>
        <v xml:space="preserve"> </v>
      </c>
    </row>
    <row r="20" spans="1:5" x14ac:dyDescent="0.25">
      <c r="A20" s="5" t="s">
        <v>19</v>
      </c>
      <c r="B20" s="6" t="s">
        <v>15</v>
      </c>
      <c r="C20" s="12">
        <v>502</v>
      </c>
      <c r="D20" s="3"/>
      <c r="E20" s="7" t="str">
        <f t="shared" si="0"/>
        <v xml:space="preserve"> </v>
      </c>
    </row>
    <row r="21" spans="1:5" x14ac:dyDescent="0.25">
      <c r="A21" s="5" t="s">
        <v>20</v>
      </c>
      <c r="B21" s="6" t="s">
        <v>21</v>
      </c>
      <c r="C21" s="12">
        <v>16</v>
      </c>
      <c r="D21" s="3"/>
      <c r="E21" s="7" t="str">
        <f t="shared" si="0"/>
        <v xml:space="preserve"> </v>
      </c>
    </row>
    <row r="22" spans="1:5" x14ac:dyDescent="0.25">
      <c r="A22" s="5" t="s">
        <v>22</v>
      </c>
      <c r="B22" s="6" t="s">
        <v>21</v>
      </c>
      <c r="C22" s="12">
        <v>9.5</v>
      </c>
      <c r="D22" s="3"/>
      <c r="E22" s="7" t="str">
        <f t="shared" si="0"/>
        <v xml:space="preserve"> </v>
      </c>
    </row>
    <row r="23" spans="1:5" x14ac:dyDescent="0.25">
      <c r="A23" s="5" t="s">
        <v>30</v>
      </c>
      <c r="B23" s="6" t="s">
        <v>15</v>
      </c>
      <c r="C23" s="12">
        <v>175.98</v>
      </c>
      <c r="D23" s="3"/>
      <c r="E23" s="7" t="str">
        <f t="shared" si="0"/>
        <v xml:space="preserve"> </v>
      </c>
    </row>
    <row r="24" spans="1:5" x14ac:dyDescent="0.25">
      <c r="A24" s="5" t="s">
        <v>23</v>
      </c>
      <c r="B24" s="6" t="s">
        <v>24</v>
      </c>
      <c r="C24" s="12">
        <v>1.26</v>
      </c>
      <c r="D24" s="3"/>
      <c r="E24" s="7" t="str">
        <f t="shared" si="0"/>
        <v xml:space="preserve"> </v>
      </c>
    </row>
    <row r="25" spans="1:5" ht="15.75" thickBot="1" x14ac:dyDescent="0.3">
      <c r="A25" s="5" t="s">
        <v>25</v>
      </c>
      <c r="B25" s="6" t="s">
        <v>15</v>
      </c>
      <c r="C25" s="12">
        <v>173</v>
      </c>
      <c r="D25" s="3"/>
      <c r="E25" s="7" t="str">
        <f t="shared" si="0"/>
        <v xml:space="preserve"> </v>
      </c>
    </row>
    <row r="26" spans="1:5" ht="15.75" thickBot="1" x14ac:dyDescent="0.3">
      <c r="A26" s="9"/>
      <c r="B26" s="10"/>
      <c r="C26" s="10"/>
      <c r="D26" s="11" t="s">
        <v>26</v>
      </c>
      <c r="E26" s="8">
        <f>SUM(E10:E25)</f>
        <v>0</v>
      </c>
    </row>
  </sheetData>
  <protectedRanges>
    <protectedRange sqref="B1:C5" name="Range2"/>
    <protectedRange sqref="D10:D25" name="Range1"/>
  </protectedRanges>
  <mergeCells count="11">
    <mergeCell ref="A7:E7"/>
    <mergeCell ref="B1:C1"/>
    <mergeCell ref="B2:C2"/>
    <mergeCell ref="B3:C3"/>
    <mergeCell ref="B4:C4"/>
    <mergeCell ref="B5:C5"/>
    <mergeCell ref="A8:A9"/>
    <mergeCell ref="B8:B9"/>
    <mergeCell ref="C8:C9"/>
    <mergeCell ref="D8:D9"/>
    <mergeCell ref="E8:E9"/>
  </mergeCells>
  <pageMargins left="0.7" right="0.7" top="0.75" bottom="0.75" header="0.3" footer="0.3"/>
  <pageSetup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Sioux Falls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Kerry</dc:creator>
  <cp:lastModifiedBy>Ellis, Kerry</cp:lastModifiedBy>
  <cp:lastPrinted>2013-07-23T20:19:31Z</cp:lastPrinted>
  <dcterms:created xsi:type="dcterms:W3CDTF">2013-07-23T19:11:10Z</dcterms:created>
  <dcterms:modified xsi:type="dcterms:W3CDTF">2026-06-18T15:49:05Z</dcterms:modified>
</cp:coreProperties>
</file>